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16.0.14\Transparencia\"/>
    </mc:Choice>
  </mc:AlternateContent>
  <xr:revisionPtr revIDLastSave="0" documentId="13_ncr:1_{30CB5C98-2C2B-41A3-B4BC-5D4EF993FA61}" xr6:coauthVersionLast="47" xr6:coauthVersionMax="47" xr10:uidLastSave="{00000000-0000-0000-0000-000000000000}"/>
  <bookViews>
    <workbookView xWindow="-120" yWindow="-120" windowWidth="29040" windowHeight="15720" tabRatio="608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M9" i="1"/>
  <c r="S14" i="1" l="1"/>
  <c r="R14" i="1"/>
  <c r="O14" i="1"/>
  <c r="I14" i="1"/>
  <c r="H14" i="1"/>
  <c r="B14" i="1"/>
  <c r="S13" i="1"/>
  <c r="R13" i="1"/>
  <c r="O13" i="1"/>
  <c r="I13" i="1"/>
  <c r="H13" i="1"/>
  <c r="E13" i="1"/>
  <c r="B13" i="1"/>
  <c r="S12" i="1"/>
  <c r="R12" i="1"/>
  <c r="O12" i="1"/>
  <c r="I12" i="1"/>
  <c r="H12" i="1"/>
  <c r="E12" i="1"/>
  <c r="B12" i="1"/>
  <c r="S11" i="1"/>
  <c r="R11" i="1"/>
  <c r="O11" i="1"/>
  <c r="I11" i="1"/>
  <c r="H11" i="1"/>
  <c r="E11" i="1"/>
  <c r="B11" i="1"/>
  <c r="S10" i="1"/>
  <c r="R10" i="1"/>
  <c r="O10" i="1"/>
  <c r="I10" i="1"/>
  <c r="H10" i="1"/>
  <c r="E10" i="1"/>
  <c r="B10" i="1"/>
  <c r="S9" i="1"/>
  <c r="R9" i="1"/>
  <c r="N9" i="1"/>
  <c r="O9" i="1"/>
  <c r="I9" i="1"/>
  <c r="H9" i="1"/>
  <c r="E9" i="1"/>
  <c r="B9" i="1"/>
</calcChain>
</file>

<file path=xl/sharedStrings.xml><?xml version="1.0" encoding="utf-8"?>
<sst xmlns="http://schemas.openxmlformats.org/spreadsheetml/2006/main" count="54" uniqueCount="45">
  <si>
    <t xml:space="preserve">H. AYUNTAMIENTO CONSTITUCIONAL DE PUERTO VALLARTA, JALISCO. </t>
  </si>
  <si>
    <t>2024-2027</t>
  </si>
  <si>
    <t>UBICACIÓN DE LA OBRA</t>
  </si>
  <si>
    <t>EMPRESA</t>
  </si>
  <si>
    <t>RESIDENTE DE OBRA</t>
  </si>
  <si>
    <t>MONTO CONTRATADO INICIAL</t>
  </si>
  <si>
    <t>MONTO DE OBRA FINAL</t>
  </si>
  <si>
    <t>SUPERFICIE CONSTRUIDA POR m2</t>
  </si>
  <si>
    <t>COSTO DE LA OBRA POR m2</t>
  </si>
  <si>
    <t>NÚMERO Y TIPO DE BENEFICIARIOS DIRECTOS E INDIRECTOS DE LA OBRA</t>
  </si>
  <si>
    <t xml:space="preserve">NÚMERO DE OBRA </t>
  </si>
  <si>
    <t>DESCRIPCIÓN DE OBRA</t>
  </si>
  <si>
    <t>CONVENIO ADICIONAL</t>
  </si>
  <si>
    <t>TIPO DE RECURSOS</t>
  </si>
  <si>
    <t>AVANCE FÍSICO %</t>
  </si>
  <si>
    <t>AVANCE FINANCIERO</t>
  </si>
  <si>
    <t>FECHA DE INICIO PROGRAMA DE OBRA</t>
  </si>
  <si>
    <t>FECHA DE TERMINO PROGRAMA DE OBRA</t>
  </si>
  <si>
    <t>ESTATUS</t>
  </si>
  <si>
    <t xml:space="preserve">PROCESO </t>
  </si>
  <si>
    <t xml:space="preserve">TERMINADA </t>
  </si>
  <si>
    <t>PAVIMENTACION A BASE DE CONCRETO HIDRAULICO EN CALLE MANUEL M. DIEGUEZ ENTRE CARRETERA A TEPIC 200 Y CARRETERA A LAS PALMAS, PUERTO VALLARTA, JALISCO</t>
  </si>
  <si>
    <t>REHABILITACIÓN DE FACHADA EN EDIFICIO DEL DIF MUNICIPAL LOCALIZADO EN AV. LAS PALMAS #105, COLONIA BARRIO SANTA MARÍA, PUERTO VALLARTA, JALISCO</t>
  </si>
  <si>
    <t>REHABILITACION Y DESAZOLVE DE BOCAS DE TORMETANTA EN 1.- AVENIDA MEXICO FRENTE A LIENZO CHARRO PRIETO IBARRIA, EN LA CIUDAD DE PUERTO VALLARTA, JALISCO, 2.- AVENIDA MEXICO, UMA ESQUINA CON CALLE PORTAL CONSTITUCION EN LA CIUDAD DE PUERTO VALLARTA</t>
  </si>
  <si>
    <t>PAVIMENTACIÓN A BASE DE CONCRETO HIDRÁULICO EN CALLE KRYSTAL DE CALLE DE ROSITA A VIDAFEL EN LA COLONIA SANTA MARIA PARTE BAJA, EN PUERTO VALLARTA, JALISCO</t>
  </si>
  <si>
    <t>CONSTRUCCIÓN DE CUBIERTA PARA ESCUELAS (DOMO), EN KÍNDER JUAN ESCUTIA, COLONIA 24 DE FEBRERO DELEGACIÓN 
IXTAPA</t>
  </si>
  <si>
    <t>CONSTRUCCIÓN DE CUBIERTA PARA ESCUELAS (DOMOS), EN ESCUELA SECUNDARIA 84 EN CALLE MANANTIAL N.753, COLONIA  BUENOS AIRES, EN PUERTO VALLARTA, JALISCO</t>
  </si>
  <si>
    <t>CONSTRUCTORA CAMALA, S.A. DE C.V.</t>
  </si>
  <si>
    <t>NÚMERO DE OBRA</t>
  </si>
  <si>
    <t>PUERTO VALLARTA, JALISCO</t>
  </si>
  <si>
    <t>EN EL MES DE OCTUBRE NO SE CELEBRARON CONTRATOS POR ADJUDICACION DIRECTA</t>
  </si>
  <si>
    <t>Contratos por Adjudicación Directa 4to trimestre 2024</t>
  </si>
  <si>
    <t>RFC</t>
  </si>
  <si>
    <t>REPRESENTANTE LEGAL O DUEÑO</t>
  </si>
  <si>
    <t>PIP230301PU8</t>
  </si>
  <si>
    <t>ERNESTO NAVARRO GIL</t>
  </si>
  <si>
    <t>VEGM760227</t>
  </si>
  <si>
    <t>PMF920211JD0</t>
  </si>
  <si>
    <t>MIRIAM JACINTO GONZALEZ</t>
  </si>
  <si>
    <t>JOSE ROBERTO GODOY JACINTO</t>
  </si>
  <si>
    <t>CSO171027RX7</t>
  </si>
  <si>
    <t>OPA080522TG7</t>
  </si>
  <si>
    <t>CCA2102151F4</t>
  </si>
  <si>
    <t>CECILIA SANCHEZ ZARAGOZA</t>
  </si>
  <si>
    <t>JUAN RAMON MIRAMONTES 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</si>
</sst>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0.0000"/>
    <numFmt numFmtId="166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6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9" fontId="3" fillId="0" borderId="2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44" fontId="4" fillId="0" borderId="5" xfId="4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6" fillId="0" borderId="3" xfId="2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44" fontId="4" fillId="0" borderId="5" xfId="4" applyFont="1" applyBorder="1" applyAlignment="1">
      <alignment horizontal="left" vertical="center" wrapText="1"/>
    </xf>
    <xf numFmtId="44" fontId="5" fillId="0" borderId="6" xfId="2" applyFont="1" applyFill="1" applyBorder="1" applyAlignment="1">
      <alignment vertical="center" wrapText="1"/>
    </xf>
    <xf numFmtId="44" fontId="3" fillId="0" borderId="5" xfId="2" applyFont="1" applyBorder="1" applyAlignment="1">
      <alignment wrapText="1"/>
    </xf>
    <xf numFmtId="44" fontId="4" fillId="0" borderId="2" xfId="0" applyNumberFormat="1" applyFont="1" applyBorder="1" applyAlignment="1">
      <alignment horizontal="center" vertical="center" wrapText="1"/>
    </xf>
    <xf numFmtId="44" fontId="3" fillId="0" borderId="2" xfId="2" applyFont="1" applyBorder="1" applyAlignment="1">
      <alignment wrapText="1"/>
    </xf>
    <xf numFmtId="165" fontId="3" fillId="0" borderId="2" xfId="3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wrapText="1"/>
    </xf>
    <xf numFmtId="44" fontId="3" fillId="0" borderId="2" xfId="2" applyFont="1" applyBorder="1" applyAlignment="1">
      <alignment horizontal="center" vertical="center" wrapText="1"/>
    </xf>
    <xf numFmtId="44" fontId="3" fillId="0" borderId="5" xfId="2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vertical="center" wrapText="1"/>
    </xf>
    <xf numFmtId="44" fontId="3" fillId="0" borderId="1" xfId="2" applyFont="1" applyBorder="1" applyAlignment="1">
      <alignment wrapText="1"/>
    </xf>
    <xf numFmtId="165" fontId="3" fillId="0" borderId="1" xfId="3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14" fontId="2" fillId="0" borderId="0" xfId="2" applyNumberFormat="1" applyFont="1" applyAlignment="1">
      <alignment horizontal="left" vertical="center" wrapText="1"/>
    </xf>
    <xf numFmtId="14" fontId="2" fillId="0" borderId="0" xfId="3" applyNumberFormat="1" applyFont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Millares 2" xfId="3" xr:uid="{00000000-0005-0000-0000-000000000000}"/>
    <cellStyle name="Moneda" xfId="4" builtinId="4"/>
    <cellStyle name="Moneda 2" xfId="2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OBPUB.060/Downloads/AVANCES%20DE%20OBRA%20OCT,NOV,DIC%202024%20(2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 DE OBRA 01 AL 31 OCT 24"/>
      <sheetName val="AVANCE DE OBRA 01 AL 30 NOV 24"/>
      <sheetName val="AVANCE DE OBRA 01 AL 31 DIC 24"/>
    </sheetNames>
    <sheetDataSet>
      <sheetData sheetId="0"/>
      <sheetData sheetId="1"/>
      <sheetData sheetId="2">
        <row r="18">
          <cell r="A18" t="str">
            <v>DOP/AD/07/2024</v>
          </cell>
          <cell r="B18" t="str">
            <v>PROMOTORA DE INFRAESTRUCTIRA PVR, S. A. DE C. V</v>
          </cell>
          <cell r="D18" t="str">
            <v>Ing. Fernando Medina Jimenez</v>
          </cell>
          <cell r="E18">
            <v>1818857.12</v>
          </cell>
          <cell r="J18">
            <v>56800</v>
          </cell>
          <cell r="K18" t="str">
            <v xml:space="preserve">FONDOS MUNICIPALES  </v>
          </cell>
          <cell r="M18">
            <v>45604</v>
          </cell>
          <cell r="N18">
            <v>45694</v>
          </cell>
        </row>
        <row r="19">
          <cell r="A19" t="str">
            <v>DOP/AD/08/2024</v>
          </cell>
          <cell r="B19" t="str">
            <v>C. MARCO ANTONIO VEGA
GUZMAN</v>
          </cell>
          <cell r="D19" t="str">
            <v>Ing. Jessica Alejandra Esparza Campos</v>
          </cell>
          <cell r="E19">
            <v>1068843.78</v>
          </cell>
          <cell r="K19" t="str">
            <v>FONDOS MUNICIPALES</v>
          </cell>
          <cell r="M19">
            <v>45621</v>
          </cell>
          <cell r="N19">
            <v>45710</v>
          </cell>
        </row>
        <row r="20">
          <cell r="A20" t="str">
            <v>DOP/AD/09/2024</v>
          </cell>
          <cell r="B20" t="str">
            <v>PATIÑO MAYOREO FERRELECTRICO, S. A. DE C. V</v>
          </cell>
          <cell r="D20" t="str">
            <v>Ing. Jessica Alejandra Esparza Campos</v>
          </cell>
          <cell r="E20">
            <v>2466307.7400000002</v>
          </cell>
          <cell r="K20" t="str">
            <v>FONDOS MUNICIPALES</v>
          </cell>
          <cell r="M20">
            <v>45604</v>
          </cell>
          <cell r="N20">
            <v>45674</v>
          </cell>
        </row>
        <row r="34">
          <cell r="A34" t="str">
            <v>DOP/AD/23/2024</v>
          </cell>
          <cell r="B34" t="str">
            <v>CONSTRUCTORA SOLURG, S. de R. L. de C. V.</v>
          </cell>
          <cell r="D34" t="str">
            <v>Arq. Pedro Noe Castellón Hernández</v>
          </cell>
          <cell r="E34">
            <v>3425549.19</v>
          </cell>
          <cell r="K34" t="str">
            <v>FONDOS MUNICIPALES</v>
          </cell>
          <cell r="M34">
            <v>45667</v>
          </cell>
          <cell r="N34">
            <v>45757</v>
          </cell>
        </row>
        <row r="35">
          <cell r="A35" t="str">
            <v>DOP/AD/24/2024</v>
          </cell>
          <cell r="B35" t="str">
            <v>OPERADORA DE PROYECTOS ARH, S.A. DE C.V</v>
          </cell>
          <cell r="D35" t="str">
            <v>Ing. Jessica Alejandra Esparza Campos</v>
          </cell>
          <cell r="E35">
            <v>2451251.36</v>
          </cell>
          <cell r="K35" t="str">
            <v>FONDOS MUNICIPALES</v>
          </cell>
          <cell r="M35">
            <v>45665</v>
          </cell>
          <cell r="N35">
            <v>45754</v>
          </cell>
        </row>
        <row r="36">
          <cell r="A36" t="str">
            <v>DOP/AD/25/2024</v>
          </cell>
          <cell r="D36" t="str">
            <v>Ing. Jessica Alejandra Esparza Campos</v>
          </cell>
          <cell r="E36">
            <v>2440937.8199999998</v>
          </cell>
          <cell r="K36" t="str">
            <v>FONDOS MUNICIPALES</v>
          </cell>
          <cell r="M36">
            <v>45665</v>
          </cell>
          <cell r="N36">
            <v>45754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B1" zoomScale="70" zoomScaleNormal="70" workbookViewId="0">
      <pane xSplit="1" topLeftCell="C1" activePane="topRight" state="frozen"/>
      <selection activeCell="B4" sqref="B4"/>
      <selection pane="topRight" activeCell="G13" sqref="G13"/>
    </sheetView>
  </sheetViews>
  <sheetFormatPr baseColWidth="10" defaultRowHeight="14.25" x14ac:dyDescent="0.2"/>
  <cols>
    <col min="1" max="1" width="20.7109375" style="6" hidden="1" customWidth="1"/>
    <col min="2" max="2" width="27.28515625" style="6" bestFit="1" customWidth="1"/>
    <col min="3" max="3" width="121.42578125" style="6" bestFit="1" customWidth="1"/>
    <col min="4" max="4" width="40.85546875" style="6" customWidth="1"/>
    <col min="5" max="5" width="36.7109375" style="6" bestFit="1" customWidth="1"/>
    <col min="6" max="7" width="36.7109375" style="6" customWidth="1"/>
    <col min="8" max="8" width="36.7109375" style="6" bestFit="1" customWidth="1"/>
    <col min="9" max="9" width="28.28515625" style="6" bestFit="1" customWidth="1"/>
    <col min="10" max="20" width="25.7109375" style="6" customWidth="1"/>
    <col min="21" max="16384" width="11.42578125" style="6"/>
  </cols>
  <sheetData>
    <row r="1" spans="1:21" ht="15.75" x14ac:dyDescent="0.25">
      <c r="H1" s="61"/>
      <c r="I1" s="61"/>
      <c r="J1" s="61"/>
      <c r="K1" s="61"/>
      <c r="L1" s="61"/>
      <c r="M1" s="61"/>
      <c r="N1" s="61"/>
      <c r="O1" s="61"/>
      <c r="P1" s="61"/>
    </row>
    <row r="2" spans="1:21" ht="23.25" customHeight="1" x14ac:dyDescent="0.2">
      <c r="H2" s="70" t="s">
        <v>0</v>
      </c>
      <c r="I2" s="70"/>
      <c r="J2" s="70"/>
      <c r="K2" s="70"/>
      <c r="L2" s="70"/>
      <c r="M2" s="70"/>
      <c r="N2" s="70"/>
      <c r="O2" s="70"/>
      <c r="P2" s="70"/>
    </row>
    <row r="3" spans="1:21" ht="15.75" x14ac:dyDescent="0.2">
      <c r="A3" s="10"/>
      <c r="B3" s="10"/>
      <c r="C3" s="10"/>
      <c r="D3" s="10"/>
      <c r="E3" s="10"/>
      <c r="F3" s="10"/>
      <c r="G3" s="10"/>
      <c r="H3" s="70" t="s">
        <v>1</v>
      </c>
      <c r="I3" s="70"/>
      <c r="J3" s="70"/>
      <c r="K3" s="70"/>
      <c r="L3" s="70"/>
      <c r="M3" s="70"/>
      <c r="N3" s="70"/>
      <c r="O3" s="70"/>
      <c r="P3" s="70"/>
      <c r="Q3" s="11"/>
      <c r="R3" s="7"/>
      <c r="S3" s="7"/>
      <c r="T3" s="7"/>
      <c r="U3" s="7"/>
    </row>
    <row r="4" spans="1:21" ht="15.75" x14ac:dyDescent="0.2">
      <c r="A4" s="10"/>
      <c r="B4" s="10"/>
      <c r="C4" s="10"/>
      <c r="D4" s="10"/>
      <c r="E4" s="10"/>
      <c r="F4" s="10"/>
      <c r="G4" s="10"/>
      <c r="H4" s="71"/>
      <c r="I4" s="71"/>
      <c r="J4" s="72"/>
      <c r="K4" s="72"/>
      <c r="L4" s="72"/>
      <c r="M4" s="72"/>
      <c r="N4" s="72"/>
      <c r="O4" s="72"/>
      <c r="P4" s="72"/>
      <c r="Q4" s="11"/>
      <c r="R4" s="7"/>
      <c r="S4" s="7"/>
      <c r="T4" s="7"/>
      <c r="U4" s="7"/>
    </row>
    <row r="5" spans="1:21" ht="15.75" x14ac:dyDescent="0.2">
      <c r="A5" s="10"/>
      <c r="B5" s="10"/>
      <c r="C5" s="10"/>
      <c r="D5" s="10"/>
      <c r="E5" s="10"/>
      <c r="F5" s="10"/>
      <c r="G5" s="10"/>
      <c r="H5" s="73" t="s">
        <v>31</v>
      </c>
      <c r="I5" s="73"/>
      <c r="J5" s="73"/>
      <c r="K5" s="73"/>
      <c r="L5" s="73"/>
      <c r="M5" s="73"/>
      <c r="N5" s="73"/>
      <c r="O5" s="73"/>
      <c r="P5" s="73"/>
      <c r="Q5" s="11"/>
      <c r="R5" s="7"/>
      <c r="S5" s="7"/>
      <c r="T5" s="7"/>
      <c r="U5" s="7"/>
    </row>
    <row r="6" spans="1:21" ht="15.75" x14ac:dyDescent="0.25">
      <c r="H6" s="61"/>
      <c r="I6" s="62"/>
      <c r="J6" s="63"/>
      <c r="K6" s="63"/>
      <c r="L6" s="63"/>
      <c r="M6" s="64"/>
      <c r="N6" s="61"/>
      <c r="O6" s="60"/>
      <c r="P6" s="61"/>
    </row>
    <row r="7" spans="1:21" s="1" customFormat="1" ht="75" x14ac:dyDescent="0.2">
      <c r="A7" s="12" t="s">
        <v>10</v>
      </c>
      <c r="B7" s="12" t="s">
        <v>28</v>
      </c>
      <c r="C7" s="12" t="s">
        <v>11</v>
      </c>
      <c r="D7" s="12" t="s">
        <v>2</v>
      </c>
      <c r="E7" s="12" t="s">
        <v>3</v>
      </c>
      <c r="F7" s="12" t="s">
        <v>32</v>
      </c>
      <c r="G7" s="12" t="s">
        <v>33</v>
      </c>
      <c r="H7" s="12" t="s">
        <v>4</v>
      </c>
      <c r="I7" s="13" t="s">
        <v>5</v>
      </c>
      <c r="J7" s="13" t="s">
        <v>6</v>
      </c>
      <c r="K7" s="13" t="s">
        <v>12</v>
      </c>
      <c r="L7" s="13" t="s">
        <v>7</v>
      </c>
      <c r="M7" s="13" t="s">
        <v>8</v>
      </c>
      <c r="N7" s="13" t="s">
        <v>9</v>
      </c>
      <c r="O7" s="14" t="s">
        <v>13</v>
      </c>
      <c r="P7" s="15" t="s">
        <v>14</v>
      </c>
      <c r="Q7" s="15" t="s">
        <v>15</v>
      </c>
      <c r="R7" s="12" t="s">
        <v>16</v>
      </c>
      <c r="S7" s="12" t="s">
        <v>17</v>
      </c>
      <c r="T7" s="16" t="s">
        <v>18</v>
      </c>
    </row>
    <row r="8" spans="1:21" ht="45.75" customHeight="1" x14ac:dyDescent="0.2">
      <c r="A8" s="65"/>
      <c r="B8" s="68" t="s">
        <v>30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</row>
    <row r="9" spans="1:21" ht="54.95" customHeight="1" x14ac:dyDescent="0.2">
      <c r="A9" s="34"/>
      <c r="B9" s="35" t="str">
        <f>'[1]AVANCE DE OBRA 01 AL 31 DIC 24'!$A$18</f>
        <v>DOP/AD/07/2024</v>
      </c>
      <c r="C9" s="22" t="s">
        <v>21</v>
      </c>
      <c r="D9" s="17" t="s">
        <v>29</v>
      </c>
      <c r="E9" s="27" t="str">
        <f>'[1]AVANCE DE OBRA 01 AL 31 DIC 24'!$B$18</f>
        <v>PROMOTORA DE INFRAESTRUCTIRA PVR, S. A. DE C. V</v>
      </c>
      <c r="F9" s="66" t="s">
        <v>34</v>
      </c>
      <c r="G9" s="66" t="s">
        <v>35</v>
      </c>
      <c r="H9" s="22" t="str">
        <f>'[1]AVANCE DE OBRA 01 AL 31 DIC 24'!$D$18</f>
        <v>Ing. Fernando Medina Jimenez</v>
      </c>
      <c r="I9" s="36">
        <f>'[1]AVANCE DE OBRA 01 AL 31 DIC 24'!$E$18</f>
        <v>1818857.12</v>
      </c>
      <c r="J9" s="39">
        <v>1791165.41</v>
      </c>
      <c r="K9" s="37"/>
      <c r="L9" s="40">
        <v>755.11</v>
      </c>
      <c r="M9" s="41">
        <f>J9/L9</f>
        <v>2372.0589185681556</v>
      </c>
      <c r="N9" s="23">
        <f>'[1]AVANCE DE OBRA 01 AL 31 DIC 24'!$J$18</f>
        <v>56800</v>
      </c>
      <c r="O9" s="29" t="str">
        <f>'[1]AVANCE DE OBRA 01 AL 31 DIC 24'!$K$18</f>
        <v xml:space="preserve">FONDOS MUNICIPALES  </v>
      </c>
      <c r="P9" s="30">
        <v>1</v>
      </c>
      <c r="Q9" s="42">
        <v>0.98480000000000001</v>
      </c>
      <c r="R9" s="26">
        <f>'[1]AVANCE DE OBRA 01 AL 31 DIC 24'!$M$18</f>
        <v>45604</v>
      </c>
      <c r="S9" s="26">
        <f>'[1]AVANCE DE OBRA 01 AL 31 DIC 24'!$N$18</f>
        <v>45694</v>
      </c>
      <c r="T9" s="18" t="s">
        <v>20</v>
      </c>
    </row>
    <row r="10" spans="1:21" ht="54.95" customHeight="1" x14ac:dyDescent="0.25">
      <c r="A10" s="34"/>
      <c r="B10" s="35" t="str">
        <f>'[1]AVANCE DE OBRA 01 AL 31 DIC 24'!$A$19</f>
        <v>DOP/AD/08/2024</v>
      </c>
      <c r="C10" s="22" t="s">
        <v>22</v>
      </c>
      <c r="D10" s="17" t="s">
        <v>29</v>
      </c>
      <c r="E10" s="27" t="str">
        <f>'[1]AVANCE DE OBRA 01 AL 31 DIC 24'!$B$19</f>
        <v>C. MARCO ANTONIO VEGA
GUZMAN</v>
      </c>
      <c r="F10" s="66" t="s">
        <v>36</v>
      </c>
      <c r="G10" s="27" t="str">
        <f>'[1]AVANCE DE OBRA 01 AL 31 DIC 24'!$B$19</f>
        <v>C. MARCO ANTONIO VEGA
GUZMAN</v>
      </c>
      <c r="H10" s="22" t="str">
        <f>'[1]AVANCE DE OBRA 01 AL 31 DIC 24'!$D$19</f>
        <v>Ing. Jessica Alejandra Esparza Campos</v>
      </c>
      <c r="I10" s="43">
        <f>'[1]AVANCE DE OBRA 01 AL 31 DIC 24'!$E$19</f>
        <v>1068843.78</v>
      </c>
      <c r="J10" s="37"/>
      <c r="K10" s="37"/>
      <c r="L10" s="38"/>
      <c r="M10" s="44"/>
      <c r="N10" s="28">
        <v>56800</v>
      </c>
      <c r="O10" s="29" t="str">
        <f>'[1]AVANCE DE OBRA 01 AL 31 DIC 24'!$K$19</f>
        <v>FONDOS MUNICIPALES</v>
      </c>
      <c r="P10" s="25">
        <v>0.75</v>
      </c>
      <c r="Q10" s="42">
        <v>0.69699999999999995</v>
      </c>
      <c r="R10" s="26">
        <f>'[1]AVANCE DE OBRA 01 AL 31 DIC 24'!$M$19</f>
        <v>45621</v>
      </c>
      <c r="S10" s="26">
        <f>'[1]AVANCE DE OBRA 01 AL 31 DIC 24'!$N$19</f>
        <v>45710</v>
      </c>
      <c r="T10" s="18" t="s">
        <v>19</v>
      </c>
    </row>
    <row r="11" spans="1:21" ht="42.75" x14ac:dyDescent="0.2">
      <c r="A11" s="34"/>
      <c r="B11" s="35" t="str">
        <f>'[1]AVANCE DE OBRA 01 AL 31 DIC 24'!$A$20</f>
        <v>DOP/AD/09/2024</v>
      </c>
      <c r="C11" s="22" t="s">
        <v>23</v>
      </c>
      <c r="D11" s="17" t="s">
        <v>29</v>
      </c>
      <c r="E11" s="22" t="str">
        <f>'[1]AVANCE DE OBRA 01 AL 31 DIC 24'!$B$20</f>
        <v>PATIÑO MAYOREO FERRELECTRICO, S. A. DE C. V</v>
      </c>
      <c r="F11" s="29" t="s">
        <v>37</v>
      </c>
      <c r="G11" s="29" t="s">
        <v>38</v>
      </c>
      <c r="H11" s="22" t="str">
        <f>'[1]AVANCE DE OBRA 01 AL 31 DIC 24'!$D$20</f>
        <v>Ing. Jessica Alejandra Esparza Campos</v>
      </c>
      <c r="I11" s="36">
        <f>'[1]AVANCE DE OBRA 01 AL 31 DIC 24'!$E$20</f>
        <v>2466307.7400000002</v>
      </c>
      <c r="J11" s="37"/>
      <c r="K11" s="37"/>
      <c r="L11" s="45"/>
      <c r="M11" s="44"/>
      <c r="N11" s="28">
        <v>56800</v>
      </c>
      <c r="O11" s="29" t="str">
        <f>'[1]AVANCE DE OBRA 01 AL 31 DIC 24'!$K$20</f>
        <v>FONDOS MUNICIPALES</v>
      </c>
      <c r="P11" s="25">
        <v>1</v>
      </c>
      <c r="Q11" s="25">
        <v>0.93</v>
      </c>
      <c r="R11" s="26">
        <f>'[1]AVANCE DE OBRA 01 AL 31 DIC 24'!$M$20</f>
        <v>45604</v>
      </c>
      <c r="S11" s="26">
        <f>'[1]AVANCE DE OBRA 01 AL 31 DIC 24'!$N$20</f>
        <v>45674</v>
      </c>
      <c r="T11" s="18" t="s">
        <v>19</v>
      </c>
    </row>
    <row r="12" spans="1:21" ht="54.95" customHeight="1" x14ac:dyDescent="0.2">
      <c r="A12" s="49"/>
      <c r="B12" s="31" t="str">
        <f>'[1]AVANCE DE OBRA 01 AL 31 DIC 24'!$A$34</f>
        <v>DOP/AD/23/2024</v>
      </c>
      <c r="C12" s="19" t="s">
        <v>24</v>
      </c>
      <c r="D12" s="17" t="s">
        <v>29</v>
      </c>
      <c r="E12" s="19" t="str">
        <f>'[1]AVANCE DE OBRA 01 AL 31 DIC 24'!$B$34</f>
        <v>CONSTRUCTORA SOLURG, S. de R. L. de C. V.</v>
      </c>
      <c r="F12" s="33" t="s">
        <v>40</v>
      </c>
      <c r="G12" s="29" t="s">
        <v>39</v>
      </c>
      <c r="H12" s="19" t="str">
        <f>'[1]AVANCE DE OBRA 01 AL 31 DIC 24'!$D$34</f>
        <v>Arq. Pedro Noe Castellón Hernández</v>
      </c>
      <c r="I12" s="46">
        <f>'[1]AVANCE DE OBRA 01 AL 31 DIC 24'!$E$34</f>
        <v>3425549.19</v>
      </c>
      <c r="J12" s="52"/>
      <c r="K12" s="52"/>
      <c r="L12" s="47"/>
      <c r="M12" s="48"/>
      <c r="N12" s="32">
        <v>1900</v>
      </c>
      <c r="O12" s="33" t="str">
        <f>'[1]AVANCE DE OBRA 01 AL 31 DIC 24'!$K$34</f>
        <v>FONDOS MUNICIPALES</v>
      </c>
      <c r="P12" s="20">
        <v>0.33</v>
      </c>
      <c r="Q12" s="20">
        <v>0</v>
      </c>
      <c r="R12" s="21">
        <f>'[1]AVANCE DE OBRA 01 AL 31 DIC 24'!$M$34</f>
        <v>45667</v>
      </c>
      <c r="S12" s="21">
        <f>'[1]AVANCE DE OBRA 01 AL 31 DIC 24'!$N$34</f>
        <v>45757</v>
      </c>
      <c r="T12" s="18" t="s">
        <v>19</v>
      </c>
    </row>
    <row r="13" spans="1:21" ht="54.95" customHeight="1" x14ac:dyDescent="0.2">
      <c r="A13" s="24"/>
      <c r="B13" s="35" t="str">
        <f>'[1]AVANCE DE OBRA 01 AL 31 DIC 24'!$A$35</f>
        <v>DOP/AD/24/2024</v>
      </c>
      <c r="C13" s="22" t="s">
        <v>25</v>
      </c>
      <c r="D13" s="17" t="s">
        <v>29</v>
      </c>
      <c r="E13" s="22" t="str">
        <f>'[1]AVANCE DE OBRA 01 AL 31 DIC 24'!$B$35</f>
        <v>OPERADORA DE PROYECTOS ARH, S.A. DE C.V</v>
      </c>
      <c r="F13" s="29" t="s">
        <v>41</v>
      </c>
      <c r="G13" s="67" t="s">
        <v>43</v>
      </c>
      <c r="H13" s="22" t="str">
        <f>'[1]AVANCE DE OBRA 01 AL 31 DIC 24'!$D$35</f>
        <v>Ing. Jessica Alejandra Esparza Campos</v>
      </c>
      <c r="I13" s="50">
        <f>'[1]AVANCE DE OBRA 01 AL 31 DIC 24'!$E$35</f>
        <v>2451251.36</v>
      </c>
      <c r="J13" s="53"/>
      <c r="K13" s="53"/>
      <c r="L13" s="45"/>
      <c r="M13" s="51"/>
      <c r="N13" s="29">
        <v>390</v>
      </c>
      <c r="O13" s="29" t="str">
        <f>'[1]AVANCE DE OBRA 01 AL 31 DIC 24'!$K$35</f>
        <v>FONDOS MUNICIPALES</v>
      </c>
      <c r="P13" s="25">
        <v>0.1</v>
      </c>
      <c r="Q13" s="30">
        <v>0</v>
      </c>
      <c r="R13" s="26">
        <f>'[1]AVANCE DE OBRA 01 AL 31 DIC 24'!$M$35</f>
        <v>45665</v>
      </c>
      <c r="S13" s="26">
        <f>'[1]AVANCE DE OBRA 01 AL 31 DIC 24'!$N$35</f>
        <v>45754</v>
      </c>
      <c r="T13" s="54" t="s">
        <v>19</v>
      </c>
    </row>
    <row r="14" spans="1:21" ht="54.95" customHeight="1" x14ac:dyDescent="0.2">
      <c r="A14" s="55"/>
      <c r="B14" s="5" t="str">
        <f>'[1]AVANCE DE OBRA 01 AL 31 DIC 24'!$A$36</f>
        <v>DOP/AD/25/2024</v>
      </c>
      <c r="C14" s="4" t="s">
        <v>26</v>
      </c>
      <c r="D14" s="17" t="s">
        <v>29</v>
      </c>
      <c r="E14" s="4" t="s">
        <v>27</v>
      </c>
      <c r="F14" s="3" t="s">
        <v>42</v>
      </c>
      <c r="G14" s="3" t="s">
        <v>44</v>
      </c>
      <c r="H14" s="4" t="str">
        <f>'[1]AVANCE DE OBRA 01 AL 31 DIC 24'!$D$36</f>
        <v>Ing. Jessica Alejandra Esparza Campos</v>
      </c>
      <c r="I14" s="56">
        <f>'[1]AVANCE DE OBRA 01 AL 31 DIC 24'!$E$36</f>
        <v>2440937.8199999998</v>
      </c>
      <c r="J14" s="57"/>
      <c r="K14" s="57"/>
      <c r="L14" s="58"/>
      <c r="M14" s="59"/>
      <c r="N14" s="3">
        <v>568</v>
      </c>
      <c r="O14" s="3" t="str">
        <f>'[1]AVANCE DE OBRA 01 AL 31 DIC 24'!$K$36</f>
        <v>FONDOS MUNICIPALES</v>
      </c>
      <c r="P14" s="8">
        <v>0.05</v>
      </c>
      <c r="Q14" s="9">
        <v>0</v>
      </c>
      <c r="R14" s="2">
        <f>'[1]AVANCE DE OBRA 01 AL 31 DIC 24'!$M$36</f>
        <v>45665</v>
      </c>
      <c r="S14" s="2">
        <f>'[1]AVANCE DE OBRA 01 AL 31 DIC 24'!$N$36</f>
        <v>45754</v>
      </c>
      <c r="T14" s="18" t="s">
        <v>19</v>
      </c>
    </row>
  </sheetData>
  <mergeCells count="6">
    <mergeCell ref="B8:T8"/>
    <mergeCell ref="H2:P2"/>
    <mergeCell ref="H3:P3"/>
    <mergeCell ref="H4:I4"/>
    <mergeCell ref="J4:P4"/>
    <mergeCell ref="H5:P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obpub035</dc:creator>
  <cp:lastModifiedBy>Untra015</cp:lastModifiedBy>
  <dcterms:created xsi:type="dcterms:W3CDTF">2025-02-17T17:52:00Z</dcterms:created>
  <dcterms:modified xsi:type="dcterms:W3CDTF">2025-05-29T20:46:57Z</dcterms:modified>
</cp:coreProperties>
</file>